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CDD4FC27-367C-47B3-A80D-1A1C2EEF95D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B49" i="3"/>
  <c r="B48" i="3" s="1"/>
  <c r="C48" i="3"/>
  <c r="C59" i="3" l="1"/>
  <c r="B59" i="3"/>
  <c r="C41" i="3" l="1"/>
  <c r="B41" i="3"/>
  <c r="C36" i="3"/>
  <c r="B36" i="3"/>
  <c r="C16" i="3"/>
  <c r="B16" i="3"/>
  <c r="C4" i="3"/>
  <c r="B4" i="3"/>
  <c r="B33" i="3" l="1"/>
  <c r="B45" i="3"/>
  <c r="B61" i="3" s="1"/>
  <c r="C33" i="3"/>
  <c r="C45" i="3"/>
  <c r="C61" i="3" l="1"/>
</calcChain>
</file>

<file path=xl/sharedStrings.xml><?xml version="1.0" encoding="utf-8"?>
<sst xmlns="http://schemas.openxmlformats.org/spreadsheetml/2006/main" count="93" uniqueCount="58">
  <si>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</si>
  <si>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</si>
  <si>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</si>
  <si>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</si>
  <si>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</si>
  <si>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</si>
  <si>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</si>
  <si>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</si>
  <si>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</si>
  <si>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</si>
  <si>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</si>
  <si>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</si>
  <si>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</si>
  <si>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</si>
  <si>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</si>
  <si>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</si>
  <si>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</si>
  <si>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</si>
  <si>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</si>
  <si>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</si>
  <si>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</si>
  <si>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</si>
  <si>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</si>
  <si>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</si>
  <si>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</si>
  <si>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</si>
  <si>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</si>
  <si>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</si>
  <si>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</si>
  <si>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</si>
  <si>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</si>
  <si>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</si>
  <si>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</si>
  <si>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</si>
  <si>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</si>
  <si>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</si>
  <si>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</si>
  <si>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</si>
  <si>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</si>
  <si>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</si>
  <si>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</si>
  <si>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</si>
  <si>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</si>
  <si>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</si>
  <si>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</si>
  <si>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</si>
  <si>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</si>
  <si>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</si>
  <si>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</si>
  <si>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</si>
  <si>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</si>
  <si>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</si>
  <si>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</si>
  <si>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</si>
  <si>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</si>
  <si>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</si>
  <si>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</si>
  <si>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Municipio de Santiago Maravatío, Guanajuato
Estado de Flujos de Efectivo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</si>
</sst>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2023</v>
      </c>
      <c r="C2" s="3">
        <v>2022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170290007.56</v>
      </c>
      <c r="C4" s="16">
        <f>SUM(C5:C14)</f>
        <v>104674488.16000001</v>
      </c>
      <c r="D4" s="13" t="s">
        <v>38</v>
      </c>
    </row>
    <row r="5" spans="1:22" ht="11.25" customHeight="1" x14ac:dyDescent="0.2">
      <c r="A5" s="7" t="s">
        <v>3</v>
      </c>
      <c r="B5" s="17">
        <v>1983425.64</v>
      </c>
      <c r="C5" s="17">
        <v>1661576.94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1383351.04</v>
      </c>
      <c r="C8" s="17">
        <v>1217026.3899999999</v>
      </c>
      <c r="D8" s="14">
        <v>400000</v>
      </c>
    </row>
    <row r="9" spans="1:22" ht="11.25" customHeight="1" x14ac:dyDescent="0.2">
      <c r="A9" s="7" t="s">
        <v>35</v>
      </c>
      <c r="B9" s="17">
        <v>500258.31</v>
      </c>
      <c r="C9" s="17">
        <v>568111.37</v>
      </c>
      <c r="D9" s="14">
        <v>500000</v>
      </c>
    </row>
    <row r="10" spans="1:22" ht="11.25" customHeight="1" x14ac:dyDescent="0.2">
      <c r="A10" s="7" t="s">
        <v>36</v>
      </c>
      <c r="B10" s="17">
        <v>423726.45</v>
      </c>
      <c r="C10" s="17">
        <v>148252.56</v>
      </c>
      <c r="D10" s="14">
        <v>600000</v>
      </c>
    </row>
    <row r="11" spans="1:22" ht="11.25" customHeight="1" x14ac:dyDescent="0.2">
      <c r="A11" s="7" t="s">
        <v>37</v>
      </c>
      <c r="B11" s="17">
        <v>0</v>
      </c>
      <c r="C11" s="17">
        <v>0</v>
      </c>
      <c r="D11" s="14">
        <v>700000</v>
      </c>
    </row>
    <row r="12" spans="1:22" ht="22.5" x14ac:dyDescent="0.2">
      <c r="A12" s="7" t="s">
        <v>40</v>
      </c>
      <c r="B12" s="17">
        <v>93116616.269999996</v>
      </c>
      <c r="C12" s="17">
        <v>101079520.90000001</v>
      </c>
      <c r="D12" s="14">
        <v>800000</v>
      </c>
    </row>
    <row r="13" spans="1:22" ht="11.25" customHeight="1" x14ac:dyDescent="0.2">
      <c r="A13" s="7" t="s">
        <v>41</v>
      </c>
      <c r="B13" s="17">
        <v>72882629.849999994</v>
      </c>
      <c r="C13" s="17">
        <v>0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53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86585091.019999996</v>
      </c>
      <c r="C16" s="16">
        <f>SUM(C17:C32)</f>
        <v>73973097.340000004</v>
      </c>
      <c r="D16" s="13" t="s">
        <v>38</v>
      </c>
    </row>
    <row r="17" spans="1:4" ht="11.25" customHeight="1" x14ac:dyDescent="0.2">
      <c r="A17" s="7" t="s">
        <v>8</v>
      </c>
      <c r="B17" s="17">
        <v>35185934.920000002</v>
      </c>
      <c r="C17" s="17">
        <v>34505665.670000002</v>
      </c>
      <c r="D17" s="14">
        <v>1000</v>
      </c>
    </row>
    <row r="18" spans="1:4" ht="11.25" customHeight="1" x14ac:dyDescent="0.2">
      <c r="A18" s="7" t="s">
        <v>9</v>
      </c>
      <c r="B18" s="17">
        <v>13210450.67</v>
      </c>
      <c r="C18" s="17">
        <v>6512872.75</v>
      </c>
      <c r="D18" s="14">
        <v>2000</v>
      </c>
    </row>
    <row r="19" spans="1:4" ht="11.25" customHeight="1" x14ac:dyDescent="0.2">
      <c r="A19" s="7" t="s">
        <v>10</v>
      </c>
      <c r="B19" s="17">
        <v>16704943.380000001</v>
      </c>
      <c r="C19" s="17">
        <v>16535861.74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54</v>
      </c>
      <c r="B21" s="17">
        <v>10150484.130000001</v>
      </c>
      <c r="C21" s="17">
        <v>10830055.17</v>
      </c>
      <c r="D21" s="14">
        <v>4200</v>
      </c>
    </row>
    <row r="22" spans="1:4" ht="11.25" customHeight="1" x14ac:dyDescent="0.2">
      <c r="A22" s="7" t="s">
        <v>42</v>
      </c>
      <c r="B22" s="17">
        <v>1848093.07</v>
      </c>
      <c r="C22" s="17">
        <v>1267255.94</v>
      </c>
      <c r="D22" s="14">
        <v>4300</v>
      </c>
    </row>
    <row r="23" spans="1:4" ht="11.25" customHeight="1" x14ac:dyDescent="0.2">
      <c r="A23" s="7" t="s">
        <v>12</v>
      </c>
      <c r="B23" s="17">
        <v>9485184.8499999996</v>
      </c>
      <c r="C23" s="17">
        <v>4321386.07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83704916.540000007</v>
      </c>
      <c r="C33" s="16">
        <f>C4-C16</f>
        <v>30701390.820000008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55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82130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82130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43162961.370000005</v>
      </c>
      <c r="C41" s="16">
        <f>SUM(C42:C44)</f>
        <v>24454217.02</v>
      </c>
      <c r="D41" s="13" t="s">
        <v>38</v>
      </c>
    </row>
    <row r="42" spans="1:4" ht="11.25" customHeight="1" x14ac:dyDescent="0.2">
      <c r="A42" s="7" t="s">
        <v>21</v>
      </c>
      <c r="B42" s="17">
        <v>39243887.530000001</v>
      </c>
      <c r="C42" s="17">
        <v>23271119.219999999</v>
      </c>
      <c r="D42" s="13">
        <v>6000</v>
      </c>
    </row>
    <row r="43" spans="1:4" ht="11.25" customHeight="1" x14ac:dyDescent="0.2">
      <c r="A43" s="7" t="s">
        <v>22</v>
      </c>
      <c r="B43" s="17">
        <v>3919073.84</v>
      </c>
      <c r="C43" s="17">
        <v>1183097.8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-43080831.370000005</v>
      </c>
      <c r="C45" s="16">
        <f>C36-C41</f>
        <v>-24454217.02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56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3500000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3500000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3500000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 t="s">
        <v>50</v>
      </c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13470335.15</v>
      </c>
      <c r="C54" s="16">
        <f>SUM(C55+C58)</f>
        <v>72508.05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3639230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3639230</v>
      </c>
      <c r="C56" s="17">
        <v>0</v>
      </c>
      <c r="D56" s="13" t="s">
        <v>51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52</v>
      </c>
    </row>
    <row r="58" spans="1:4" ht="11.25" customHeight="1" x14ac:dyDescent="0.2">
      <c r="A58" s="7" t="s">
        <v>30</v>
      </c>
      <c r="B58" s="17">
        <v>9831105.1500000004</v>
      </c>
      <c r="C58" s="17">
        <v>72508.05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-9970335.1500000004</v>
      </c>
      <c r="C59" s="16">
        <f>C48-C54</f>
        <v>-72508.05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30653750.020000003</v>
      </c>
      <c r="C61" s="16">
        <f>C59+C45+C33</f>
        <v>6174665.7500000075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16582020.550000001</v>
      </c>
      <c r="C63" s="16">
        <v>10407354.800000001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47235770.57</v>
      </c>
      <c r="C65" s="16">
        <v>16582020.550000001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revision/>
  <cp:lastPrinted>2019-05-15T20:50:09Z</cp:lastPrinted>
  <dcterms:created xsi:type="dcterms:W3CDTF">2012-12-11T20:31:36Z</dcterms:created>
  <dcterms:modified xsi:type="dcterms:W3CDTF">2024-01-29T14:17:23Z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